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5E2E3918-9E88-004F-8B9A-17FDB085E858}" xr6:coauthVersionLast="47" xr6:coauthVersionMax="47" xr10:uidLastSave="{00000000-0000-0000-0000-000000000000}"/>
  <bookViews>
    <workbookView xWindow="0" yWindow="-120" windowWidth="24120" windowHeight="1374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8" i="1"/>
  <c r="F24" i="1"/>
  <c r="F27" i="1"/>
  <c r="F16" i="1"/>
  <c r="F17" i="1"/>
  <c r="F10" i="1"/>
  <c r="F12" i="1"/>
  <c r="F13" i="1"/>
  <c r="F14" i="1"/>
  <c r="C29" i="1"/>
</calcChain>
</file>

<file path=xl/sharedStrings.xml><?xml version="1.0" encoding="utf-8"?>
<sst xmlns="http://schemas.openxmlformats.org/spreadsheetml/2006/main" count="48" uniqueCount="33">
  <si>
    <t>№</t>
  </si>
  <si>
    <t>Наименование</t>
  </si>
  <si>
    <t>Ед.изм.</t>
  </si>
  <si>
    <t>Кол-во</t>
  </si>
  <si>
    <t>Цена за ед.</t>
  </si>
  <si>
    <t>Сумма</t>
  </si>
  <si>
    <t>шт.</t>
  </si>
  <si>
    <t>Щитовое оборудование и автоматика</t>
  </si>
  <si>
    <t>Монтаж 1-но полюсной 
автоматический выключатель С10А</t>
  </si>
  <si>
    <t>Монтаж 1-но полюсной 
автоматический выключатель С16А</t>
  </si>
  <si>
    <t>Прокладка кабелей и проводов</t>
  </si>
  <si>
    <t>Прокладка кабеля по несущим основаниям, кабель каналам,
кабель 3-жильный сечением до 1.5 мм2</t>
  </si>
  <si>
    <t>м.п.</t>
  </si>
  <si>
    <t>Прокладка кабеля по несущим основаниям, кабель каналам,
кабель 3-жильный сечением до 2.5 мм2</t>
  </si>
  <si>
    <t>Строительные работы</t>
  </si>
  <si>
    <t>Установка оконечных устройств</t>
  </si>
  <si>
    <t>Установка лампочек и патронов(временные для производства дальнейших работ)</t>
  </si>
  <si>
    <t>Итого:</t>
  </si>
  <si>
    <t>Монтаж очагового 
заземления модульного (не входят земляные работы)</t>
  </si>
  <si>
    <t>*Дополнительные работы согласовываются с заказчиком и вносятся коррективы в сметные расчёты.</t>
  </si>
  <si>
    <t>Затяжка кабеля в гофру 20мм</t>
  </si>
  <si>
    <t>Высверливание и монтаж подрозетников 68*40мм</t>
  </si>
  <si>
    <t xml:space="preserve">Прокладка кабеля по несущим основаниям, кабель каналам,
кабель 1-жильный сечением до 10 мм2 </t>
  </si>
  <si>
    <t>Штобление</t>
  </si>
  <si>
    <t>Установка и подключение
временых розеток</t>
  </si>
  <si>
    <t>Прокладка кабеля по несущим основаниям, кабель каналам,
кабель 5-жильный сечением до 4 мм2</t>
  </si>
  <si>
    <t>Расчесывание провадов и обвязка электро щита 48модулей</t>
  </si>
  <si>
    <t>electromontaj-msk +79017086484 +79687994349</t>
  </si>
  <si>
    <t>Установка распред.
щита внутриний. На 48модулей.</t>
  </si>
  <si>
    <t xml:space="preserve">Смета № 69
на электромонтажные работы
Объект: </t>
  </si>
  <si>
    <t>Монтаж 3-х полюсной 
автоматический выключатель С16А</t>
  </si>
  <si>
    <t>Монтаж УЗО
автомат 4-х полюсной С63А 300 Ма</t>
  </si>
  <si>
    <t>Монтаж УЗО
автомат 4-х полюсной C63А 30 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</si>
</sst>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&quot;р.&quot;"/>
  </numFmts>
  <fonts count="8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0" sqref="F20"/>
    </sheetView>
  </sheetViews>
  <sheetFormatPr defaultRowHeight="15" x14ac:dyDescent="0.2"/>
  <cols>
    <col min="2" max="2" width="25.01953125" customWidth="1"/>
    <col min="5" max="5" width="11.97265625" customWidth="1"/>
    <col min="6" max="6" width="18.6953125" customWidth="1"/>
    <col min="7" max="7" width="11.56640625" customWidth="1"/>
  </cols>
  <sheetData>
    <row r="1" spans="1:9" ht="15" customHeight="1" x14ac:dyDescent="0.2">
      <c r="A1" s="24" t="s">
        <v>29</v>
      </c>
      <c r="B1" s="24"/>
      <c r="C1" s="24"/>
      <c r="D1" s="24"/>
      <c r="E1" s="24"/>
      <c r="F1" s="24"/>
      <c r="G1" s="24"/>
      <c r="H1" s="5"/>
      <c r="I1" s="5"/>
    </row>
    <row r="2" spans="1:9" ht="15" customHeight="1" x14ac:dyDescent="0.2">
      <c r="A2" s="24"/>
      <c r="B2" s="24"/>
      <c r="C2" s="24"/>
      <c r="D2" s="24"/>
      <c r="E2" s="24"/>
      <c r="F2" s="24"/>
      <c r="G2" s="24"/>
      <c r="H2" s="5"/>
      <c r="I2" s="5"/>
    </row>
    <row r="3" spans="1:9" ht="15" customHeight="1" x14ac:dyDescent="0.2">
      <c r="A3" s="24"/>
      <c r="B3" s="24"/>
      <c r="C3" s="24"/>
      <c r="D3" s="24"/>
      <c r="E3" s="24"/>
      <c r="F3" s="24"/>
      <c r="G3" s="24"/>
      <c r="H3" s="5"/>
      <c r="I3" s="5"/>
    </row>
    <row r="4" spans="1:9" ht="41.25" x14ac:dyDescent="0.2">
      <c r="A4" s="1"/>
      <c r="B4" s="18" t="s">
        <v>27</v>
      </c>
    </row>
    <row r="6" spans="1:9" x14ac:dyDescent="0.2">
      <c r="A6" s="2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13"/>
    </row>
    <row r="7" spans="1:9" x14ac:dyDescent="0.2">
      <c r="A7" s="22" t="s">
        <v>7</v>
      </c>
      <c r="B7" s="23"/>
      <c r="C7" s="23"/>
      <c r="D7" s="23"/>
      <c r="E7" s="23"/>
      <c r="F7" s="23"/>
      <c r="G7" s="13"/>
    </row>
    <row r="8" spans="1:9" ht="51.75" customHeight="1" x14ac:dyDescent="0.2">
      <c r="A8" s="16">
        <v>1</v>
      </c>
      <c r="B8" s="3" t="s">
        <v>28</v>
      </c>
      <c r="C8" s="16" t="s">
        <v>6</v>
      </c>
      <c r="D8" s="16">
        <v>1</v>
      </c>
      <c r="E8" s="17">
        <v>6700</v>
      </c>
      <c r="F8" s="17">
        <v>3000</v>
      </c>
      <c r="G8" s="13"/>
    </row>
    <row r="9" spans="1:9" ht="57.75" customHeight="1" x14ac:dyDescent="0.2">
      <c r="A9" s="14">
        <v>2</v>
      </c>
      <c r="B9" s="3" t="s">
        <v>26</v>
      </c>
      <c r="C9" s="14" t="s">
        <v>6</v>
      </c>
      <c r="D9" s="14">
        <v>1</v>
      </c>
      <c r="E9" s="15">
        <v>8300</v>
      </c>
      <c r="F9" s="15">
        <v>8300</v>
      </c>
      <c r="G9" s="13"/>
    </row>
    <row r="10" spans="1:9" ht="41.25" x14ac:dyDescent="0.2">
      <c r="A10" s="2">
        <v>3</v>
      </c>
      <c r="B10" s="3" t="s">
        <v>31</v>
      </c>
      <c r="C10" s="2" t="s">
        <v>6</v>
      </c>
      <c r="D10" s="2">
        <v>1</v>
      </c>
      <c r="E10" s="4">
        <v>550</v>
      </c>
      <c r="F10" s="4">
        <f>PRODUCT(D10,E10)</f>
        <v>550</v>
      </c>
      <c r="G10" s="13"/>
    </row>
    <row r="11" spans="1:9" ht="45.75" customHeight="1" x14ac:dyDescent="0.2">
      <c r="A11" s="19">
        <v>4</v>
      </c>
      <c r="B11" s="3" t="s">
        <v>30</v>
      </c>
      <c r="C11" s="19" t="s">
        <v>6</v>
      </c>
      <c r="D11" s="19">
        <v>4</v>
      </c>
      <c r="E11" s="20">
        <v>500</v>
      </c>
      <c r="F11" s="20">
        <v>2000</v>
      </c>
      <c r="G11" s="13"/>
    </row>
    <row r="12" spans="1:9" ht="41.25" x14ac:dyDescent="0.2">
      <c r="A12" s="2">
        <v>5</v>
      </c>
      <c r="B12" s="3" t="s">
        <v>8</v>
      </c>
      <c r="C12" s="2" t="s">
        <v>6</v>
      </c>
      <c r="D12" s="2">
        <v>8</v>
      </c>
      <c r="E12" s="4">
        <v>300</v>
      </c>
      <c r="F12" s="4">
        <f>PRODUCT(D12,E12)</f>
        <v>2400</v>
      </c>
      <c r="G12" s="13"/>
    </row>
    <row r="13" spans="1:9" ht="41.25" x14ac:dyDescent="0.2">
      <c r="A13" s="2">
        <v>6</v>
      </c>
      <c r="B13" s="3" t="s">
        <v>9</v>
      </c>
      <c r="C13" s="2" t="s">
        <v>6</v>
      </c>
      <c r="D13" s="2">
        <v>14</v>
      </c>
      <c r="E13" s="4">
        <v>300</v>
      </c>
      <c r="F13" s="4">
        <f>PRODUCT(E13,D13)</f>
        <v>4200</v>
      </c>
      <c r="G13" s="13"/>
    </row>
    <row r="14" spans="1:9" ht="41.25" x14ac:dyDescent="0.2">
      <c r="A14" s="2">
        <v>7</v>
      </c>
      <c r="B14" s="3" t="s">
        <v>32</v>
      </c>
      <c r="C14" s="2" t="s">
        <v>6</v>
      </c>
      <c r="D14" s="2">
        <v>4</v>
      </c>
      <c r="E14" s="4">
        <v>550</v>
      </c>
      <c r="F14" s="4">
        <f>PRODUCT(E14,D14)</f>
        <v>2200</v>
      </c>
      <c r="G14" s="13"/>
    </row>
    <row r="15" spans="1:9" x14ac:dyDescent="0.2">
      <c r="A15" s="22" t="s">
        <v>10</v>
      </c>
      <c r="B15" s="23"/>
      <c r="C15" s="23"/>
      <c r="D15" s="23"/>
      <c r="E15" s="23"/>
      <c r="F15" s="23"/>
      <c r="G15" s="13"/>
    </row>
    <row r="16" spans="1:9" ht="68.25" x14ac:dyDescent="0.2">
      <c r="A16" s="2">
        <v>8</v>
      </c>
      <c r="B16" s="3" t="s">
        <v>11</v>
      </c>
      <c r="C16" s="2" t="s">
        <v>12</v>
      </c>
      <c r="D16" s="2">
        <v>300</v>
      </c>
      <c r="E16" s="4">
        <v>85</v>
      </c>
      <c r="F16" s="4">
        <f t="shared" ref="F16:F28" si="0">PRODUCT(E16,D16)</f>
        <v>25500</v>
      </c>
      <c r="G16" s="13"/>
    </row>
    <row r="17" spans="1:7" ht="68.25" x14ac:dyDescent="0.2">
      <c r="A17" s="2">
        <v>9</v>
      </c>
      <c r="B17" s="3" t="s">
        <v>13</v>
      </c>
      <c r="C17" s="2" t="s">
        <v>12</v>
      </c>
      <c r="D17" s="2">
        <v>400</v>
      </c>
      <c r="E17" s="4">
        <v>85</v>
      </c>
      <c r="F17" s="4">
        <f t="shared" si="0"/>
        <v>34000</v>
      </c>
      <c r="G17" s="13"/>
    </row>
    <row r="18" spans="1:7" ht="80.25" customHeight="1" x14ac:dyDescent="0.2">
      <c r="A18" s="7">
        <v>10</v>
      </c>
      <c r="B18" s="3" t="s">
        <v>25</v>
      </c>
      <c r="C18" s="7" t="s">
        <v>12</v>
      </c>
      <c r="D18" s="7">
        <v>16</v>
      </c>
      <c r="E18" s="8">
        <v>95</v>
      </c>
      <c r="F18" s="8">
        <f t="shared" si="0"/>
        <v>1520</v>
      </c>
      <c r="G18" s="13"/>
    </row>
    <row r="19" spans="1:7" ht="80.25" customHeight="1" x14ac:dyDescent="0.2">
      <c r="A19" s="2">
        <v>11</v>
      </c>
      <c r="B19" s="3" t="s">
        <v>22</v>
      </c>
      <c r="C19" s="2" t="s">
        <v>12</v>
      </c>
      <c r="D19" s="2">
        <v>10</v>
      </c>
      <c r="E19" s="4">
        <v>85</v>
      </c>
      <c r="F19" s="4">
        <f t="shared" si="0"/>
        <v>850</v>
      </c>
      <c r="G19" s="13"/>
    </row>
    <row r="20" spans="1:7" ht="47.25" customHeight="1" x14ac:dyDescent="0.2">
      <c r="A20" s="2">
        <v>12</v>
      </c>
      <c r="B20" s="3" t="s">
        <v>20</v>
      </c>
      <c r="C20" s="2" t="s">
        <v>12</v>
      </c>
      <c r="D20" s="2">
        <v>400</v>
      </c>
      <c r="E20" s="4">
        <v>26</v>
      </c>
      <c r="F20" s="4">
        <v>10400</v>
      </c>
      <c r="G20" s="13"/>
    </row>
    <row r="21" spans="1:7" x14ac:dyDescent="0.2">
      <c r="A21" s="2"/>
      <c r="B21" s="3"/>
      <c r="C21" s="2"/>
      <c r="D21" s="2"/>
      <c r="E21" s="4"/>
      <c r="F21" s="4"/>
      <c r="G21" s="13"/>
    </row>
    <row r="22" spans="1:7" x14ac:dyDescent="0.2">
      <c r="A22" s="22" t="s">
        <v>14</v>
      </c>
      <c r="B22" s="25"/>
      <c r="C22" s="25"/>
      <c r="D22" s="25"/>
      <c r="E22" s="25"/>
      <c r="F22" s="25"/>
      <c r="G22" s="13"/>
    </row>
    <row r="23" spans="1:7" ht="50.25" customHeight="1" x14ac:dyDescent="0.2">
      <c r="A23" s="9">
        <v>13</v>
      </c>
      <c r="B23" s="3" t="s">
        <v>21</v>
      </c>
      <c r="C23" s="2" t="s">
        <v>6</v>
      </c>
      <c r="D23" s="2">
        <v>60</v>
      </c>
      <c r="E23" s="2">
        <v>320</v>
      </c>
      <c r="F23" s="21">
        <v>19200</v>
      </c>
      <c r="G23" s="13"/>
    </row>
    <row r="24" spans="1:7" ht="41.25" x14ac:dyDescent="0.2">
      <c r="A24" s="2">
        <v>14</v>
      </c>
      <c r="B24" s="3" t="s">
        <v>18</v>
      </c>
      <c r="C24" s="2" t="s">
        <v>6</v>
      </c>
      <c r="D24" s="2">
        <v>1</v>
      </c>
      <c r="E24" s="4">
        <v>8000</v>
      </c>
      <c r="F24" s="4">
        <f>PRODUCT(E24,D24)</f>
        <v>8000</v>
      </c>
      <c r="G24" s="13"/>
    </row>
    <row r="25" spans="1:7" ht="37.5" customHeight="1" x14ac:dyDescent="0.2">
      <c r="A25" s="10">
        <v>15</v>
      </c>
      <c r="B25" s="3" t="s">
        <v>23</v>
      </c>
      <c r="C25" s="12" t="s">
        <v>12</v>
      </c>
      <c r="D25" s="10">
        <v>65</v>
      </c>
      <c r="E25" s="11">
        <v>260</v>
      </c>
      <c r="F25" s="11">
        <v>16900</v>
      </c>
      <c r="G25" s="13"/>
    </row>
    <row r="26" spans="1:7" x14ac:dyDescent="0.2">
      <c r="A26" s="22" t="s">
        <v>15</v>
      </c>
      <c r="B26" s="25"/>
      <c r="C26" s="25"/>
      <c r="D26" s="25"/>
      <c r="E26" s="25"/>
      <c r="F26" s="25"/>
      <c r="G26" s="13"/>
    </row>
    <row r="27" spans="1:7" ht="27.75" x14ac:dyDescent="0.2">
      <c r="A27" s="2">
        <v>16</v>
      </c>
      <c r="B27" s="3" t="s">
        <v>24</v>
      </c>
      <c r="C27" s="2" t="s">
        <v>6</v>
      </c>
      <c r="D27" s="2">
        <v>5</v>
      </c>
      <c r="E27" s="4">
        <v>280</v>
      </c>
      <c r="F27" s="4">
        <f t="shared" si="0"/>
        <v>1400</v>
      </c>
      <c r="G27" s="13"/>
    </row>
    <row r="28" spans="1:7" ht="54.75" x14ac:dyDescent="0.2">
      <c r="A28" s="2">
        <v>17</v>
      </c>
      <c r="B28" s="3" t="s">
        <v>16</v>
      </c>
      <c r="C28" s="2" t="s">
        <v>6</v>
      </c>
      <c r="D28" s="2">
        <v>15</v>
      </c>
      <c r="E28" s="4">
        <v>100</v>
      </c>
      <c r="F28" s="4">
        <f t="shared" si="0"/>
        <v>1500</v>
      </c>
      <c r="G28" s="13"/>
    </row>
    <row r="29" spans="1:7" ht="15.75" customHeight="1" x14ac:dyDescent="0.2">
      <c r="A29" s="25">
        <v>18</v>
      </c>
      <c r="B29" s="27" t="s">
        <v>17</v>
      </c>
      <c r="C29" s="28">
        <f>SUM(F16:F28,F8:F14)</f>
        <v>141920</v>
      </c>
      <c r="D29" s="28"/>
      <c r="E29" s="28"/>
      <c r="F29" s="28"/>
      <c r="G29" s="13"/>
    </row>
    <row r="30" spans="1:7" x14ac:dyDescent="0.2">
      <c r="A30" s="25"/>
      <c r="B30" s="27"/>
      <c r="C30" s="28"/>
      <c r="D30" s="28"/>
      <c r="E30" s="28"/>
      <c r="F30" s="28"/>
      <c r="G30" s="13"/>
    </row>
    <row r="32" spans="1:7" x14ac:dyDescent="0.2">
      <c r="A32" s="26" t="s">
        <v>19</v>
      </c>
      <c r="B32" s="26"/>
      <c r="C32" s="26"/>
      <c r="D32" s="26"/>
      <c r="E32" s="26"/>
      <c r="F32" s="26"/>
    </row>
    <row r="33" spans="1:6" ht="15" customHeight="1" x14ac:dyDescent="0.2">
      <c r="A33" s="26"/>
      <c r="B33" s="26"/>
      <c r="C33" s="26"/>
      <c r="D33" s="26"/>
      <c r="E33" s="26"/>
      <c r="F33" s="26"/>
    </row>
  </sheetData>
  <mergeCells count="9">
    <mergeCell ref="A7:F7"/>
    <mergeCell ref="A1:G3"/>
    <mergeCell ref="A22:F22"/>
    <mergeCell ref="A26:F26"/>
    <mergeCell ref="A32:F33"/>
    <mergeCell ref="B29:B30"/>
    <mergeCell ref="A29:A30"/>
    <mergeCell ref="C29:F30"/>
    <mergeCell ref="A15:F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</dc:creator>
  <cp:lastModifiedBy>васек и лена</cp:lastModifiedBy>
  <dcterms:created xsi:type="dcterms:W3CDTF">2015-06-05T18:19:34Z</dcterms:created>
  <dcterms:modified xsi:type="dcterms:W3CDTF">2025-01-22T14:16:18Z</dcterms:modified>
</cp:coreProperties>
</file>